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<sst xmlns="http://schemas.openxmlformats.org/spreadsheetml/2006/main" count="135" uniqueCount="79">
  <si>
    <t xml:space="preserve">RANKING MAŁOPOLSKIEGO ZWIĄZKU JEŹDZIECKIEGO 2016 WKKW</t>
  </si>
  <si>
    <t xml:space="preserve">M-CE</t>
  </si>
  <si>
    <t xml:space="preserve">NAZWISKO I IMIĘ</t>
  </si>
  <si>
    <t xml:space="preserve">KLUB</t>
  </si>
  <si>
    <t xml:space="preserve">KAT. WIEKOWA</t>
  </si>
  <si>
    <t xml:space="preserve">Strzegom 1-3.04</t>
  </si>
  <si>
    <t xml:space="preserve">Jaroszówka 16-17.04</t>
  </si>
  <si>
    <t xml:space="preserve">Grobice 23-24.04</t>
  </si>
  <si>
    <t xml:space="preserve">Sopot 29.05-1.05</t>
  </si>
  <si>
    <t xml:space="preserve">Moszna 7-8.05</t>
  </si>
  <si>
    <t xml:space="preserve">Marbach  13-15.05</t>
  </si>
  <si>
    <t xml:space="preserve">Racot  14-15.05</t>
  </si>
  <si>
    <t xml:space="preserve">Baborówko 27-29.05</t>
  </si>
  <si>
    <t xml:space="preserve">Jaroszówka 11-12.06</t>
  </si>
  <si>
    <t xml:space="preserve">Bogusławice 11-12.06</t>
  </si>
  <si>
    <t xml:space="preserve">Strzegom 22-26.06</t>
  </si>
  <si>
    <t xml:space="preserve">Facimiech 
Mistrzostwa Małopolski 
 9-10.07</t>
  </si>
  <si>
    <t xml:space="preserve">Strzegom 
Finał OOM 15-17.07</t>
  </si>
  <si>
    <t xml:space="preserve">Bogusławice 23-24.07</t>
  </si>
  <si>
    <t xml:space="preserve">Strzegom 4-7.08</t>
  </si>
  <si>
    <t xml:space="preserve">Strzegom 13-15.08</t>
  </si>
  <si>
    <t xml:space="preserve">Brno 27-28.08</t>
  </si>
  <si>
    <t xml:space="preserve">Facimiech 2-4.09</t>
  </si>
  <si>
    <t xml:space="preserve">Strzegom 16-18.09</t>
  </si>
  <si>
    <t xml:space="preserve">Baborówko
 Finał Pucharu Polski
30.09-12.10</t>
  </si>
  <si>
    <t xml:space="preserve">Moszna 8-9.10</t>
  </si>
  <si>
    <t xml:space="preserve">Strzegom 14-16.10</t>
  </si>
  <si>
    <t xml:space="preserve">Le Lion D'Angers
20-23.10</t>
  </si>
  <si>
    <t xml:space="preserve">RAZEM</t>
  </si>
  <si>
    <t xml:space="preserve">Milewska
 Urszula</t>
  </si>
  <si>
    <t xml:space="preserve">KKJK</t>
  </si>
  <si>
    <t xml:space="preserve">JM</t>
  </si>
  <si>
    <t xml:space="preserve">Kostarczyk 
 Katarzyna</t>
  </si>
  <si>
    <t xml:space="preserve">PECK</t>
  </si>
  <si>
    <t xml:space="preserve">Pandel Oliwia</t>
  </si>
  <si>
    <t xml:space="preserve">KJ Szarża</t>
  </si>
  <si>
    <t xml:space="preserve">Kopczyńska 
Magdalena</t>
  </si>
  <si>
    <t xml:space="preserve">Stańska 
Aleksandra</t>
  </si>
  <si>
    <t xml:space="preserve">KJ Pony Sport</t>
  </si>
  <si>
    <t xml:space="preserve">J</t>
  </si>
  <si>
    <t xml:space="preserve">Witońska
 Joanna</t>
  </si>
  <si>
    <t xml:space="preserve">Klimkowicz
 Gabriela</t>
  </si>
  <si>
    <t xml:space="preserve">KJ Facimiech</t>
  </si>
  <si>
    <t xml:space="preserve">Paraszczuk 
Magdalena</t>
  </si>
  <si>
    <t xml:space="preserve">Grahl-
Madsen
 Alexandra</t>
  </si>
  <si>
    <t xml:space="preserve">BPK</t>
  </si>
  <si>
    <t xml:space="preserve">Marszałek 
Oliwia</t>
  </si>
  <si>
    <t xml:space="preserve">Sławińska
 Zuzanna</t>
  </si>
  <si>
    <t xml:space="preserve">WLKS Krakus</t>
  </si>
  <si>
    <t xml:space="preserve">Kaczmarczyk 
Aleksandra</t>
  </si>
  <si>
    <t xml:space="preserve">Kozak Anna</t>
  </si>
  <si>
    <t xml:space="preserve">1.</t>
  </si>
  <si>
    <t xml:space="preserve">Hycki Michał</t>
  </si>
  <si>
    <t xml:space="preserve">MJ</t>
  </si>
  <si>
    <t xml:space="preserve">2.</t>
  </si>
  <si>
    <t xml:space="preserve">Mikołajczyk 
Alina</t>
  </si>
  <si>
    <t xml:space="preserve">3.</t>
  </si>
  <si>
    <t xml:space="preserve">Sławińska 
Weronika</t>
  </si>
  <si>
    <t xml:space="preserve">4.</t>
  </si>
  <si>
    <t xml:space="preserve">Nawrot 
Agnieszka</t>
  </si>
  <si>
    <t xml:space="preserve">Turczyńska 
Jagoda</t>
  </si>
  <si>
    <t xml:space="preserve">S</t>
  </si>
  <si>
    <t xml:space="preserve">Mandecka-
Turczyńska
 Joanna</t>
  </si>
  <si>
    <t xml:space="preserve">Skrzypczak
 Katarzyna</t>
  </si>
  <si>
    <t xml:space="preserve">Piasecki Jan</t>
  </si>
  <si>
    <t xml:space="preserve">Zawadzińska
 Zofia</t>
  </si>
  <si>
    <t xml:space="preserve">Żołna 
Ewelina</t>
  </si>
  <si>
    <t xml:space="preserve">Czulińska
 Edyta</t>
  </si>
  <si>
    <t xml:space="preserve">Kasprowicz
 Klaudia</t>
  </si>
  <si>
    <t xml:space="preserve">Kowalska 
Magdalena</t>
  </si>
  <si>
    <t xml:space="preserve">Kopacz-
Layer 
Izabella</t>
  </si>
  <si>
    <t xml:space="preserve">Talik-
Przechrzta 
Alina</t>
  </si>
  <si>
    <t xml:space="preserve">Rachwał
 Piotr</t>
  </si>
  <si>
    <t xml:space="preserve">Srokosz 
Jarosław</t>
  </si>
  <si>
    <t xml:space="preserve">WLKS KRAKUS</t>
  </si>
  <si>
    <t xml:space="preserve">Czwórnóg
 Klaudia</t>
  </si>
  <si>
    <t xml:space="preserve">Bosiacka
 Anna</t>
  </si>
  <si>
    <t xml:space="preserve">Nali Ewa</t>
  </si>
  <si>
    <t xml:space="preserve">Cywicka 
Agnieszka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</si>
</sst>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</font>
    <font>
      <b val="true"/>
      <sz val="9"/>
      <color rgb="FF000000"/>
      <name val="Calibri"/>
      <family val="2"/>
      <charset val="1"/>
    </font>
    <font>
      <sz val="16"/>
      <color rgb="FF000000"/>
      <name val="Calibri"/>
      <family val="2"/>
      <charset val="238"/>
    </font>
    <font>
      <b val="true"/>
      <sz val="16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E6E0EC"/>
        <bgColor rgb="FFDCE6F2"/>
      </patternFill>
    </fill>
    <fill>
      <patternFill patternType="solid">
        <fgColor rgb="FFFDEADA"/>
        <bgColor rgb="FFE6E0EC"/>
      </patternFill>
    </fill>
    <fill>
      <patternFill patternType="solid">
        <fgColor rgb="FFDBEEF4"/>
        <bgColor rgb="FFDCE6F2"/>
      </patternFill>
    </fill>
    <fill>
      <patternFill patternType="solid">
        <fgColor rgb="FF66FF66"/>
        <bgColor rgb="FF66CCFF"/>
      </patternFill>
    </fill>
    <fill>
      <patternFill patternType="solid">
        <fgColor rgb="FFFFFFFF"/>
        <bgColor rgb="FFFDEADA"/>
      </patternFill>
    </fill>
    <fill>
      <patternFill patternType="solid">
        <fgColor rgb="FFDCE6F2"/>
        <bgColor rgb="FFDBEEF4"/>
      </patternFill>
    </fill>
    <fill>
      <patternFill patternType="solid">
        <fgColor rgb="FF330099"/>
        <bgColor rgb="FF000080"/>
      </patternFill>
    </fill>
    <fill>
      <patternFill patternType="solid">
        <fgColor rgb="FF3399FF"/>
        <bgColor rgb="FF00CCFF"/>
      </patternFill>
    </fill>
    <fill>
      <patternFill patternType="solid">
        <fgColor rgb="FFB9CDE5"/>
        <bgColor rgb="FFC0C0C0"/>
      </patternFill>
    </fill>
    <fill>
      <patternFill patternType="solid">
        <fgColor rgb="FF66CCFF"/>
        <bgColor rgb="FF95B3D7"/>
      </patternFill>
    </fill>
    <fill>
      <patternFill patternType="solid">
        <fgColor rgb="FF9999FF"/>
        <bgColor rgb="FF95B3D7"/>
      </patternFill>
    </fill>
    <fill>
      <patternFill patternType="solid">
        <fgColor rgb="FF00FFFF"/>
        <bgColor rgb="FF00FFFF"/>
      </patternFill>
    </fill>
    <fill>
      <patternFill patternType="solid">
        <fgColor rgb="FF95B3D7"/>
        <bgColor rgb="FF9999FF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 style="medium"/>
      <top style="thick"/>
      <bottom style="medium"/>
      <diagonal/>
    </border>
    <border diagonalUp="false" diagonalDown="false">
      <left style="medium"/>
      <right style="medium"/>
      <top style="thick"/>
      <bottom style="medium"/>
      <diagonal/>
    </border>
    <border diagonalUp="false" diagonalDown="false">
      <left style="medium"/>
      <right style="thick"/>
      <top style="thick"/>
      <bottom style="medium"/>
      <diagonal/>
    </border>
    <border diagonalUp="false" diagonalDown="false">
      <left style="thick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 style="thick"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ck"/>
      <right style="medium"/>
      <top style="medium"/>
      <bottom style="thick"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 style="thick"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ck"/>
      <top/>
      <bottom style="thick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 style="thick"/>
      <right style="thick"/>
      <top style="medium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7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9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9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11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1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1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1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1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6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11" fillId="5" borderId="7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11" fillId="7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7" borderId="9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12" fillId="7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5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7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7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5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7" borderId="12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11" fillId="7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7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7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7" borderId="17" xfId="0" applyFont="true" applyBorder="true" applyAlignment="true" applyProtection="false">
      <alignment horizontal="left" vertical="bottom" textRotation="0" wrapText="true" indent="15" shrinkToFit="false"/>
      <protection locked="true" hidden="false"/>
    </xf>
    <xf numFmtId="164" fontId="12" fillId="7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7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4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5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1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1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4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4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4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4" borderId="2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4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4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5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5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14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1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5" borderId="23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330099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FF99"/>
      <rgbColor rgb="FF95B3D7"/>
      <rgbColor rgb="FFFF99CC"/>
      <rgbColor rgb="FFCC99FF"/>
      <rgbColor rgb="FFFFCC99"/>
      <rgbColor rgb="FF3399FF"/>
      <rgbColor rgb="FF66CCFF"/>
      <rgbColor rgb="FF66FF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5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2" activeCellId="0" sqref="32:32"/>
    </sheetView>
  </sheetViews>
  <sheetFormatPr defaultRowHeight="12.8"/>
  <cols>
    <col collapsed="false" hidden="false" max="1" min="1" style="0" width="2.64186046511628"/>
    <col collapsed="false" hidden="false" max="2" min="2" style="0" width="9.56744186046512"/>
    <col collapsed="false" hidden="false" max="3" min="3" style="0" width="10.3860465116279"/>
    <col collapsed="false" hidden="false" max="4" min="4" style="0" width="2.84651162790698"/>
    <col collapsed="false" hidden="false" max="5" min="5" style="1" width="2.84651162790698"/>
    <col collapsed="false" hidden="false" max="6" min="6" style="0" width="3.14883720930233"/>
    <col collapsed="false" hidden="false" max="7" min="7" style="0" width="2.84651162790698"/>
    <col collapsed="false" hidden="false" max="8" min="8" style="0" width="2.74883720930233"/>
    <col collapsed="false" hidden="false" max="9" min="9" style="2" width="3.05116279069767"/>
    <col collapsed="false" hidden="false" max="10" min="10" style="2" width="2.94418604651163"/>
    <col collapsed="false" hidden="false" max="11" min="11" style="0" width="2.74883720930233"/>
    <col collapsed="false" hidden="false" max="12" min="12" style="0" width="2.64186046511628"/>
    <col collapsed="false" hidden="false" max="13" min="13" style="0" width="2.74883720930233"/>
    <col collapsed="false" hidden="false" max="14" min="14" style="0" width="3.14883720930233"/>
    <col collapsed="false" hidden="false" max="15" min="15" style="3" width="2.94418604651163"/>
    <col collapsed="false" hidden="false" max="16" min="16" style="3" width="6.10232558139535"/>
    <col collapsed="false" hidden="false" max="17" min="17" style="3" width="4.47906976744186"/>
    <col collapsed="false" hidden="false" max="18" min="18" style="3" width="3.35348837209302"/>
    <col collapsed="false" hidden="false" max="19" min="19" style="3" width="3.14883720930233"/>
    <col collapsed="false" hidden="false" max="20" min="20" style="3" width="2.94418604651163"/>
    <col collapsed="false" hidden="false" max="21" min="21" style="3" width="2.84651162790698"/>
    <col collapsed="false" hidden="false" max="22" min="22" style="3" width="2.94418604651163"/>
    <col collapsed="false" hidden="false" max="23" min="23" style="3" width="3.05116279069767"/>
    <col collapsed="false" hidden="false" max="24" min="24" style="3" width="6.10232558139535"/>
    <col collapsed="false" hidden="false" max="25" min="25" style="3" width="3.05116279069767"/>
    <col collapsed="false" hidden="false" max="26" min="26" style="3" width="3.46046511627907"/>
    <col collapsed="false" hidden="false" max="27" min="27" style="3" width="4.57674418604651"/>
    <col collapsed="false" hidden="false" max="28" min="28" style="0" width="5.39069767441861"/>
    <col collapsed="false" hidden="false" max="1025" min="29" style="0" width="9.64651162790698"/>
  </cols>
  <sheetData>
    <row r="1" customFormat="false" ht="17.35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94.2" hidden="false" customHeight="true" outlineLevel="0" collapsed="false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5" t="s">
        <v>13</v>
      </c>
      <c r="N2" s="5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5" t="s">
        <v>28</v>
      </c>
      <c r="AC2" s="7"/>
      <c r="AD2" s="7"/>
      <c r="AE2" s="7"/>
      <c r="AF2" s="7"/>
      <c r="AG2" s="7"/>
      <c r="AH2" s="7"/>
      <c r="AI2" s="7"/>
    </row>
    <row r="3" customFormat="false" ht="25.2" hidden="false" customHeight="true" outlineLevel="0" collapsed="false">
      <c r="A3" s="8" t="n">
        <v>1</v>
      </c>
      <c r="B3" s="8" t="s">
        <v>29</v>
      </c>
      <c r="C3" s="8" t="s">
        <v>30</v>
      </c>
      <c r="D3" s="9" t="s">
        <v>31</v>
      </c>
      <c r="E3" s="10"/>
      <c r="F3" s="10"/>
      <c r="G3" s="10"/>
      <c r="H3" s="10"/>
      <c r="I3" s="10" t="n">
        <v>20</v>
      </c>
      <c r="J3" s="10"/>
      <c r="K3" s="9"/>
      <c r="L3" s="9"/>
      <c r="M3" s="9"/>
      <c r="N3" s="9"/>
      <c r="O3" s="9"/>
      <c r="P3" s="9"/>
      <c r="Q3" s="9" t="n">
        <v>37</v>
      </c>
      <c r="R3" s="9"/>
      <c r="S3" s="9" t="n">
        <v>22</v>
      </c>
      <c r="T3" s="9"/>
      <c r="U3" s="9"/>
      <c r="V3" s="9"/>
      <c r="W3" s="9" t="n">
        <v>37</v>
      </c>
      <c r="X3" s="9" t="n">
        <v>105</v>
      </c>
      <c r="Y3" s="9"/>
      <c r="Z3" s="9"/>
      <c r="AA3" s="9"/>
      <c r="AB3" s="11" t="n">
        <f aca="false">SUM(E3,F3,G3,H3,I3,K3,L3,M3,N3,O3,P3,Q3,S3,W3,X3)</f>
        <v>221</v>
      </c>
      <c r="AC3" s="7"/>
      <c r="AD3" s="7"/>
      <c r="AE3" s="7"/>
      <c r="AF3" s="7"/>
      <c r="AG3" s="7"/>
      <c r="AH3" s="7"/>
      <c r="AI3" s="7"/>
    </row>
    <row r="4" customFormat="false" ht="24" hidden="false" customHeight="true" outlineLevel="0" collapsed="false">
      <c r="A4" s="8" t="n">
        <v>2</v>
      </c>
      <c r="B4" s="8" t="s">
        <v>32</v>
      </c>
      <c r="C4" s="8" t="s">
        <v>33</v>
      </c>
      <c r="D4" s="9" t="s">
        <v>31</v>
      </c>
      <c r="E4" s="10"/>
      <c r="F4" s="10" t="n">
        <v>16</v>
      </c>
      <c r="G4" s="10"/>
      <c r="H4" s="10"/>
      <c r="I4" s="10" t="n">
        <v>20</v>
      </c>
      <c r="J4" s="10"/>
      <c r="K4" s="9"/>
      <c r="L4" s="9"/>
      <c r="M4" s="9"/>
      <c r="N4" s="9" t="n">
        <v>10</v>
      </c>
      <c r="O4" s="12"/>
      <c r="P4" s="12"/>
      <c r="Q4" s="12" t="n">
        <v>41</v>
      </c>
      <c r="R4" s="12" t="n">
        <v>19</v>
      </c>
      <c r="S4" s="12"/>
      <c r="T4" s="12"/>
      <c r="U4" s="12"/>
      <c r="V4" s="12" t="n">
        <v>20</v>
      </c>
      <c r="W4" s="12"/>
      <c r="X4" s="12"/>
      <c r="Y4" s="12"/>
      <c r="Z4" s="12"/>
      <c r="AA4" s="12"/>
      <c r="AB4" s="11" t="n">
        <f aca="false">SUM(E4,F4,G4,H4,I4,K4,L4,M4,N4,O4,P4,Q4,R4,V4)</f>
        <v>126</v>
      </c>
      <c r="AC4" s="7"/>
      <c r="AD4" s="7"/>
      <c r="AE4" s="7"/>
      <c r="AF4" s="7"/>
      <c r="AG4" s="7"/>
      <c r="AH4" s="7"/>
      <c r="AI4" s="7"/>
    </row>
    <row r="5" customFormat="false" ht="21" hidden="false" customHeight="true" outlineLevel="0" collapsed="false">
      <c r="A5" s="8" t="n">
        <v>3</v>
      </c>
      <c r="B5" s="8" t="s">
        <v>34</v>
      </c>
      <c r="C5" s="8" t="s">
        <v>35</v>
      </c>
      <c r="D5" s="9" t="s">
        <v>31</v>
      </c>
      <c r="E5" s="10"/>
      <c r="F5" s="10"/>
      <c r="G5" s="10"/>
      <c r="H5" s="10"/>
      <c r="I5" s="10" t="n">
        <v>17</v>
      </c>
      <c r="J5" s="10"/>
      <c r="K5" s="9"/>
      <c r="L5" s="9"/>
      <c r="M5" s="9"/>
      <c r="N5" s="9"/>
      <c r="O5" s="12"/>
      <c r="P5" s="12" t="n">
        <v>18</v>
      </c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1" t="n">
        <f aca="false">SUM(E5,F5,G5,H5,I5,K5,L5,M5,N5,O5,P5)</f>
        <v>35</v>
      </c>
      <c r="AC5" s="7"/>
      <c r="AD5" s="7"/>
      <c r="AE5" s="7"/>
      <c r="AF5" s="7"/>
      <c r="AG5" s="7"/>
      <c r="AH5" s="7"/>
      <c r="AI5" s="7"/>
    </row>
    <row r="6" customFormat="false" ht="25.2" hidden="false" customHeight="true" outlineLevel="0" collapsed="false">
      <c r="A6" s="8" t="n">
        <v>4</v>
      </c>
      <c r="B6" s="8" t="s">
        <v>36</v>
      </c>
      <c r="C6" s="8" t="s">
        <v>33</v>
      </c>
      <c r="D6" s="9" t="s">
        <v>31</v>
      </c>
      <c r="E6" s="10"/>
      <c r="F6" s="10"/>
      <c r="G6" s="10"/>
      <c r="H6" s="10"/>
      <c r="I6" s="10"/>
      <c r="J6" s="10"/>
      <c r="K6" s="9"/>
      <c r="L6" s="9"/>
      <c r="M6" s="9"/>
      <c r="N6" s="9" t="n">
        <v>1</v>
      </c>
      <c r="O6" s="12"/>
      <c r="P6" s="12"/>
      <c r="Q6" s="12"/>
      <c r="R6" s="12" t="n">
        <v>13</v>
      </c>
      <c r="S6" s="12"/>
      <c r="T6" s="12"/>
      <c r="U6" s="12"/>
      <c r="V6" s="12" t="n">
        <v>3</v>
      </c>
      <c r="W6" s="12"/>
      <c r="X6" s="12"/>
      <c r="Y6" s="12"/>
      <c r="Z6" s="12"/>
      <c r="AA6" s="12"/>
      <c r="AB6" s="11" t="n">
        <f aca="false">SUM(E6,F6,G6,H6,I6,K6,L6,M6,N6,O6,P6,Q6,R6,V6)</f>
        <v>17</v>
      </c>
      <c r="AC6" s="7"/>
      <c r="AD6" s="7"/>
      <c r="AE6" s="7"/>
      <c r="AF6" s="7"/>
      <c r="AG6" s="7"/>
      <c r="AH6" s="7"/>
      <c r="AI6" s="7"/>
    </row>
    <row r="7" customFormat="false" ht="6.6" hidden="false" customHeight="true" outlineLevel="0" collapsed="false">
      <c r="A7" s="13"/>
      <c r="B7" s="13"/>
      <c r="C7" s="13"/>
      <c r="D7" s="14"/>
      <c r="E7" s="15"/>
      <c r="F7" s="15"/>
      <c r="G7" s="15"/>
      <c r="H7" s="15"/>
      <c r="I7" s="15"/>
      <c r="J7" s="15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3"/>
      <c r="AC7" s="7"/>
      <c r="AD7" s="7"/>
      <c r="AE7" s="7"/>
      <c r="AF7" s="7"/>
      <c r="AG7" s="7"/>
      <c r="AH7" s="7"/>
      <c r="AI7" s="7"/>
    </row>
    <row r="8" customFormat="false" ht="22.8" hidden="false" customHeight="true" outlineLevel="0" collapsed="false">
      <c r="A8" s="16" t="n">
        <v>1</v>
      </c>
      <c r="B8" s="16" t="s">
        <v>37</v>
      </c>
      <c r="C8" s="16" t="s">
        <v>38</v>
      </c>
      <c r="D8" s="17" t="s">
        <v>39</v>
      </c>
      <c r="E8" s="17" t="n">
        <v>44</v>
      </c>
      <c r="F8" s="17" t="n">
        <v>50</v>
      </c>
      <c r="G8" s="17" t="n">
        <v>69</v>
      </c>
      <c r="H8" s="17"/>
      <c r="I8" s="17"/>
      <c r="J8" s="17" t="n">
        <v>15</v>
      </c>
      <c r="K8" s="17" t="n">
        <v>15</v>
      </c>
      <c r="L8" s="17"/>
      <c r="M8" s="17" t="n">
        <v>29</v>
      </c>
      <c r="N8" s="17" t="n">
        <v>89</v>
      </c>
      <c r="O8" s="17" t="n">
        <v>65</v>
      </c>
      <c r="P8" s="17" t="n">
        <v>147</v>
      </c>
      <c r="Q8" s="17"/>
      <c r="R8" s="17"/>
      <c r="S8" s="17"/>
      <c r="T8" s="17"/>
      <c r="U8" s="17"/>
      <c r="V8" s="17" t="n">
        <v>67</v>
      </c>
      <c r="W8" s="17"/>
      <c r="X8" s="17"/>
      <c r="Y8" s="17"/>
      <c r="Z8" s="17"/>
      <c r="AA8" s="17"/>
      <c r="AB8" s="11" t="n">
        <f aca="false">SUM(E8,F8,G8,H8,I8,K8,L8,M8,N8,O1:P2,V8)</f>
        <v>363</v>
      </c>
      <c r="AC8" s="7"/>
      <c r="AD8" s="7"/>
      <c r="AE8" s="7"/>
      <c r="AF8" s="7"/>
      <c r="AG8" s="7"/>
      <c r="AH8" s="7"/>
      <c r="AI8" s="7"/>
    </row>
    <row r="9" s="18" customFormat="true" ht="24" hidden="false" customHeight="true" outlineLevel="0" collapsed="false">
      <c r="A9" s="16" t="n">
        <v>2</v>
      </c>
      <c r="B9" s="16" t="s">
        <v>40</v>
      </c>
      <c r="C9" s="16" t="s">
        <v>35</v>
      </c>
      <c r="D9" s="17" t="s">
        <v>39</v>
      </c>
      <c r="E9" s="17" t="n">
        <v>26</v>
      </c>
      <c r="F9" s="17"/>
      <c r="G9" s="17"/>
      <c r="H9" s="17"/>
      <c r="I9" s="17" t="n">
        <v>26</v>
      </c>
      <c r="J9" s="17"/>
      <c r="K9" s="17"/>
      <c r="L9" s="17" t="n">
        <v>17</v>
      </c>
      <c r="M9" s="17"/>
      <c r="N9" s="17" t="n">
        <v>24</v>
      </c>
      <c r="O9" s="17"/>
      <c r="P9" s="17" t="n">
        <v>109</v>
      </c>
      <c r="Q9" s="17"/>
      <c r="R9" s="17"/>
      <c r="S9" s="17"/>
      <c r="T9" s="17" t="n">
        <v>10</v>
      </c>
      <c r="U9" s="17"/>
      <c r="V9" s="17" t="n">
        <v>15</v>
      </c>
      <c r="W9" s="17"/>
      <c r="X9" s="17"/>
      <c r="Y9" s="17"/>
      <c r="Z9" s="17"/>
      <c r="AA9" s="17"/>
      <c r="AB9" s="11" t="n">
        <f aca="false">SUM(E9,F9,G9,H9,I9,J9,K9,L9,M9,N9,O9,P9,T9,V9)</f>
        <v>227</v>
      </c>
      <c r="AC9" s="7"/>
      <c r="AD9" s="7"/>
      <c r="AE9" s="7"/>
      <c r="AF9" s="7"/>
      <c r="AG9" s="7"/>
      <c r="AH9" s="7"/>
      <c r="AI9" s="7"/>
    </row>
    <row r="10" customFormat="false" ht="24" hidden="false" customHeight="true" outlineLevel="0" collapsed="false">
      <c r="A10" s="16" t="n">
        <v>3</v>
      </c>
      <c r="B10" s="19" t="s">
        <v>41</v>
      </c>
      <c r="C10" s="19" t="s">
        <v>42</v>
      </c>
      <c r="D10" s="20" t="s">
        <v>39</v>
      </c>
      <c r="E10" s="21" t="n">
        <v>60</v>
      </c>
      <c r="F10" s="21" t="n">
        <v>50</v>
      </c>
      <c r="G10" s="21"/>
      <c r="H10" s="21" t="n">
        <v>90</v>
      </c>
      <c r="I10" s="21"/>
      <c r="J10" s="21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11" t="n">
        <f aca="false">SUM(E10,F10,G10,H10,I10,K10,L10,M10,N10,O10,P10)</f>
        <v>200</v>
      </c>
      <c r="AC10" s="7"/>
      <c r="AD10" s="7"/>
      <c r="AE10" s="7"/>
      <c r="AF10" s="7"/>
      <c r="AG10" s="7"/>
      <c r="AH10" s="7"/>
      <c r="AI10" s="7"/>
    </row>
    <row r="11" s="18" customFormat="true" ht="24" hidden="false" customHeight="true" outlineLevel="0" collapsed="false">
      <c r="A11" s="16" t="n">
        <v>4</v>
      </c>
      <c r="B11" s="16" t="s">
        <v>43</v>
      </c>
      <c r="C11" s="16" t="s">
        <v>35</v>
      </c>
      <c r="D11" s="17" t="s">
        <v>39</v>
      </c>
      <c r="E11" s="17" t="n">
        <v>22</v>
      </c>
      <c r="F11" s="17"/>
      <c r="G11" s="17"/>
      <c r="H11" s="17"/>
      <c r="I11" s="17" t="n">
        <v>6</v>
      </c>
      <c r="J11" s="17"/>
      <c r="K11" s="17"/>
      <c r="L11" s="17" t="n">
        <v>7</v>
      </c>
      <c r="M11" s="17"/>
      <c r="N11" s="17" t="n">
        <v>21</v>
      </c>
      <c r="O11" s="17"/>
      <c r="P11" s="17" t="n">
        <v>61</v>
      </c>
      <c r="Q11" s="17"/>
      <c r="R11" s="17"/>
      <c r="S11" s="17"/>
      <c r="T11" s="17" t="n">
        <v>10</v>
      </c>
      <c r="U11" s="17"/>
      <c r="V11" s="17"/>
      <c r="W11" s="17"/>
      <c r="X11" s="17"/>
      <c r="Y11" s="17"/>
      <c r="Z11" s="17"/>
      <c r="AA11" s="17"/>
      <c r="AB11" s="11" t="n">
        <f aca="false">SUM(E11,F11,G11,H11,I11,K11,L11,M11,N11,O11,P11,T11)</f>
        <v>127</v>
      </c>
      <c r="AC11" s="7"/>
      <c r="AD11" s="7"/>
      <c r="AE11" s="7"/>
      <c r="AF11" s="7"/>
      <c r="AG11" s="7"/>
      <c r="AH11" s="7"/>
      <c r="AI11" s="7"/>
    </row>
    <row r="12" customFormat="false" ht="34.2" hidden="false" customHeight="true" outlineLevel="0" collapsed="false">
      <c r="A12" s="16" t="n">
        <v>5</v>
      </c>
      <c r="B12" s="22" t="s">
        <v>44</v>
      </c>
      <c r="C12" s="16" t="s">
        <v>45</v>
      </c>
      <c r="D12" s="17" t="s"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 t="n">
        <v>23</v>
      </c>
      <c r="Q12" s="17"/>
      <c r="R12" s="17"/>
      <c r="S12" s="17"/>
      <c r="T12" s="17"/>
      <c r="U12" s="17"/>
      <c r="V12" s="17" t="n">
        <v>50</v>
      </c>
      <c r="W12" s="17" t="n">
        <v>5</v>
      </c>
      <c r="X12" s="17"/>
      <c r="Y12" s="17"/>
      <c r="Z12" s="17"/>
      <c r="AA12" s="17"/>
      <c r="AB12" s="11" t="n">
        <f aca="false">SUM(E12,F12,G12,H12,I12,K12,L12,M12,N12,O12,P12,V12,W12)</f>
        <v>78</v>
      </c>
      <c r="AC12" s="7"/>
      <c r="AD12" s="7"/>
      <c r="AE12" s="7"/>
      <c r="AF12" s="7"/>
      <c r="AG12" s="7"/>
      <c r="AH12" s="7"/>
      <c r="AI12" s="7"/>
    </row>
    <row r="13" customFormat="false" ht="24" hidden="false" customHeight="true" outlineLevel="0" collapsed="false">
      <c r="A13" s="16" t="n">
        <v>6</v>
      </c>
      <c r="B13" s="16" t="s">
        <v>46</v>
      </c>
      <c r="C13" s="16" t="s">
        <v>33</v>
      </c>
      <c r="D13" s="17" t="s">
        <v>39</v>
      </c>
      <c r="E13" s="17"/>
      <c r="F13" s="17" t="n">
        <v>23</v>
      </c>
      <c r="G13" s="17"/>
      <c r="H13" s="17"/>
      <c r="I13" s="17" t="n">
        <v>12</v>
      </c>
      <c r="J13" s="17"/>
      <c r="K13" s="17"/>
      <c r="L13" s="17"/>
      <c r="M13" s="17"/>
      <c r="N13" s="17" t="n">
        <v>24</v>
      </c>
      <c r="O13" s="17"/>
      <c r="P13" s="17"/>
      <c r="Q13" s="17"/>
      <c r="R13" s="17"/>
      <c r="S13" s="17"/>
      <c r="T13" s="17"/>
      <c r="U13" s="17"/>
      <c r="V13" s="17" t="n">
        <v>18</v>
      </c>
      <c r="W13" s="17"/>
      <c r="X13" s="17"/>
      <c r="Y13" s="17"/>
      <c r="Z13" s="17"/>
      <c r="AA13" s="17"/>
      <c r="AB13" s="11" t="n">
        <f aca="false">SUM(E13,F13,G13,H13,I13,K13,L13,M13,N13,O13,P13,U13,V13)</f>
        <v>77</v>
      </c>
      <c r="AC13" s="7"/>
      <c r="AD13" s="7"/>
      <c r="AE13" s="7"/>
      <c r="AF13" s="7"/>
      <c r="AG13" s="7"/>
      <c r="AH13" s="7"/>
      <c r="AI13" s="7"/>
    </row>
    <row r="14" customFormat="false" ht="24.6" hidden="false" customHeight="true" outlineLevel="0" collapsed="false">
      <c r="A14" s="16" t="n">
        <v>7</v>
      </c>
      <c r="B14" s="16" t="s">
        <v>47</v>
      </c>
      <c r="C14" s="16" t="s">
        <v>48</v>
      </c>
      <c r="D14" s="17" t="s">
        <v>39</v>
      </c>
      <c r="E14" s="17"/>
      <c r="F14" s="17"/>
      <c r="G14" s="17"/>
      <c r="H14" s="17"/>
      <c r="I14" s="17"/>
      <c r="J14" s="17"/>
      <c r="K14" s="17"/>
      <c r="L14" s="17"/>
      <c r="M14" s="17" t="n">
        <v>11</v>
      </c>
      <c r="N14" s="17"/>
      <c r="O14" s="17"/>
      <c r="P14" s="17" t="n">
        <v>39</v>
      </c>
      <c r="Q14" s="17"/>
      <c r="R14" s="17"/>
      <c r="S14" s="17"/>
      <c r="T14" s="17"/>
      <c r="U14" s="17"/>
      <c r="V14" s="17" t="n">
        <v>9</v>
      </c>
      <c r="W14" s="17"/>
      <c r="X14" s="17"/>
      <c r="Y14" s="17"/>
      <c r="Z14" s="17"/>
      <c r="AA14" s="17"/>
      <c r="AB14" s="11" t="n">
        <f aca="false">SUM(E14,F14,G14,H14,I14,K14,L14,M14,N14,O14,P14,V14)</f>
        <v>59</v>
      </c>
      <c r="AC14" s="7"/>
      <c r="AD14" s="7"/>
      <c r="AE14" s="7"/>
      <c r="AF14" s="7"/>
      <c r="AG14" s="7"/>
      <c r="AH14" s="7"/>
      <c r="AI14" s="7"/>
    </row>
    <row r="15" customFormat="false" ht="24.6" hidden="false" customHeight="true" outlineLevel="0" collapsed="false">
      <c r="A15" s="16" t="n">
        <v>8</v>
      </c>
      <c r="B15" s="16" t="s">
        <v>49</v>
      </c>
      <c r="C15" s="16" t="s">
        <v>42</v>
      </c>
      <c r="D15" s="17" t="s">
        <v>39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 t="n">
        <v>17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1" t="n">
        <f aca="false">SUM(E15,F15,G15,H15,I15,K15,L15,M15,N15,O15,P15)</f>
        <v>17</v>
      </c>
      <c r="AC15" s="7"/>
      <c r="AD15" s="7"/>
      <c r="AE15" s="7"/>
      <c r="AF15" s="7"/>
      <c r="AG15" s="7"/>
      <c r="AH15" s="7"/>
      <c r="AI15" s="7"/>
    </row>
    <row r="16" customFormat="false" ht="18" hidden="false" customHeight="true" outlineLevel="0" collapsed="false">
      <c r="A16" s="16" t="n">
        <v>9</v>
      </c>
      <c r="B16" s="16" t="s">
        <v>50</v>
      </c>
      <c r="C16" s="16" t="s">
        <v>45</v>
      </c>
      <c r="D16" s="17" t="s">
        <v>39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 t="n">
        <v>10</v>
      </c>
      <c r="W16" s="17"/>
      <c r="X16" s="17"/>
      <c r="Y16" s="17"/>
      <c r="Z16" s="17"/>
      <c r="AA16" s="17"/>
      <c r="AB16" s="11" t="n">
        <f aca="false">SUM(E16:X16)</f>
        <v>10</v>
      </c>
      <c r="AC16" s="7"/>
      <c r="AD16" s="7"/>
      <c r="AE16" s="7"/>
      <c r="AF16" s="7"/>
      <c r="AG16" s="7"/>
      <c r="AH16" s="7"/>
      <c r="AI16" s="7"/>
    </row>
    <row r="17" customFormat="false" ht="7.2" hidden="false" customHeight="true" outlineLevel="0" collapsed="false">
      <c r="A17" s="13"/>
      <c r="B17" s="13"/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/>
      <c r="AC17" s="7"/>
      <c r="AD17" s="7"/>
      <c r="AE17" s="7"/>
      <c r="AF17" s="7"/>
      <c r="AG17" s="7"/>
      <c r="AH17" s="7"/>
      <c r="AI17" s="7"/>
    </row>
    <row r="18" customFormat="false" ht="15.6" hidden="false" customHeight="true" outlineLevel="0" collapsed="false">
      <c r="A18" s="23" t="s">
        <v>51</v>
      </c>
      <c r="B18" s="23" t="s">
        <v>52</v>
      </c>
      <c r="C18" s="23" t="s">
        <v>35</v>
      </c>
      <c r="D18" s="24" t="s">
        <v>53</v>
      </c>
      <c r="E18" s="24" t="n">
        <v>78</v>
      </c>
      <c r="F18" s="24" t="n">
        <v>53</v>
      </c>
      <c r="G18" s="24"/>
      <c r="H18" s="24"/>
      <c r="I18" s="24" t="n">
        <v>188</v>
      </c>
      <c r="J18" s="24"/>
      <c r="K18" s="24"/>
      <c r="L18" s="24" t="n">
        <v>46</v>
      </c>
      <c r="M18" s="24"/>
      <c r="N18" s="24" t="n">
        <v>223</v>
      </c>
      <c r="O18" s="24" t="n">
        <v>75</v>
      </c>
      <c r="P18" s="24" t="n">
        <v>179</v>
      </c>
      <c r="Q18" s="24"/>
      <c r="R18" s="24"/>
      <c r="S18" s="24"/>
      <c r="T18" s="24" t="n">
        <v>73</v>
      </c>
      <c r="U18" s="24"/>
      <c r="V18" s="24" t="n">
        <v>138</v>
      </c>
      <c r="W18" s="24" t="n">
        <v>78</v>
      </c>
      <c r="X18" s="24"/>
      <c r="Y18" s="24"/>
      <c r="Z18" s="24"/>
      <c r="AA18" s="24"/>
      <c r="AB18" s="11" t="n">
        <f aca="false">SUM(E18,F18,G18,H18,I18,K18,L18,M18,N18,O18,P18,V18,W18)</f>
        <v>1058</v>
      </c>
      <c r="AC18" s="7"/>
      <c r="AD18" s="7"/>
      <c r="AE18" s="7"/>
      <c r="AF18" s="7"/>
      <c r="AG18" s="7"/>
      <c r="AH18" s="7"/>
      <c r="AI18" s="7"/>
    </row>
    <row r="19" customFormat="false" ht="24.6" hidden="false" customHeight="true" outlineLevel="0" collapsed="false">
      <c r="A19" s="23" t="s">
        <v>54</v>
      </c>
      <c r="B19" s="23" t="s">
        <v>55</v>
      </c>
      <c r="C19" s="23" t="s">
        <v>42</v>
      </c>
      <c r="D19" s="24" t="s">
        <v>53</v>
      </c>
      <c r="E19" s="24"/>
      <c r="F19" s="24"/>
      <c r="G19" s="24"/>
      <c r="H19" s="24"/>
      <c r="I19" s="24"/>
      <c r="J19" s="24"/>
      <c r="K19" s="24"/>
      <c r="L19" s="24" t="n">
        <v>22</v>
      </c>
      <c r="M19" s="24"/>
      <c r="N19" s="24" t="n">
        <v>24</v>
      </c>
      <c r="O19" s="24"/>
      <c r="P19" s="24" t="n">
        <v>95</v>
      </c>
      <c r="Q19" s="24"/>
      <c r="R19" s="24"/>
      <c r="S19" s="24"/>
      <c r="T19" s="24"/>
      <c r="U19" s="24"/>
      <c r="V19" s="24" t="n">
        <v>50</v>
      </c>
      <c r="W19" s="24" t="n">
        <v>24</v>
      </c>
      <c r="X19" s="24"/>
      <c r="Y19" s="24"/>
      <c r="Z19" s="24"/>
      <c r="AA19" s="24"/>
      <c r="AB19" s="11" t="n">
        <f aca="false">SUM(E19,F19,G19,H19,I19,K19,L19,M19,N19,O19,P19,V19,W19)</f>
        <v>215</v>
      </c>
      <c r="AC19" s="7"/>
      <c r="AD19" s="7"/>
      <c r="AE19" s="7"/>
      <c r="AF19" s="7"/>
      <c r="AG19" s="7"/>
      <c r="AH19" s="7"/>
      <c r="AI19" s="7"/>
    </row>
    <row r="20" customFormat="false" ht="22.2" hidden="false" customHeight="true" outlineLevel="0" collapsed="false">
      <c r="A20" s="23" t="s">
        <v>56</v>
      </c>
      <c r="B20" s="23" t="s">
        <v>57</v>
      </c>
      <c r="C20" s="23" t="s">
        <v>48</v>
      </c>
      <c r="D20" s="24" t="s">
        <v>53</v>
      </c>
      <c r="E20" s="24"/>
      <c r="F20" s="24"/>
      <c r="G20" s="24"/>
      <c r="H20" s="24"/>
      <c r="I20" s="24" t="n">
        <v>24</v>
      </c>
      <c r="J20" s="24"/>
      <c r="K20" s="24"/>
      <c r="L20" s="24"/>
      <c r="M20" s="24" t="n">
        <v>40</v>
      </c>
      <c r="N20" s="24"/>
      <c r="O20" s="24"/>
      <c r="P20" s="24" t="n">
        <v>30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1" t="n">
        <f aca="false">SUM(E20,F20,G20,H20,I20,K20,L20,M20,N20,O20,P20)</f>
        <v>94</v>
      </c>
      <c r="AC20" s="7"/>
      <c r="AD20" s="7"/>
      <c r="AE20" s="7"/>
      <c r="AF20" s="7"/>
      <c r="AG20" s="7"/>
      <c r="AH20" s="7"/>
      <c r="AI20" s="7"/>
    </row>
    <row r="21" customFormat="false" ht="22.8" hidden="false" customHeight="true" outlineLevel="0" collapsed="false">
      <c r="A21" s="23" t="s">
        <v>58</v>
      </c>
      <c r="B21" s="23" t="s">
        <v>59</v>
      </c>
      <c r="C21" s="23" t="s">
        <v>42</v>
      </c>
      <c r="D21" s="25" t="s">
        <v>53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P21" s="26"/>
      <c r="Q21" s="26"/>
      <c r="R21" s="26"/>
      <c r="S21" s="26"/>
      <c r="T21" s="26"/>
      <c r="U21" s="26"/>
      <c r="V21" s="26"/>
      <c r="W21" s="26" t="n">
        <v>25</v>
      </c>
      <c r="X21" s="26" t="n">
        <v>25</v>
      </c>
      <c r="Y21" s="26"/>
      <c r="Z21" s="26"/>
      <c r="AA21" s="26"/>
      <c r="AB21" s="11" t="n">
        <f aca="false">SUM(E21:W21,X21)</f>
        <v>50</v>
      </c>
      <c r="AC21" s="7"/>
      <c r="AD21" s="7"/>
      <c r="AE21" s="7"/>
      <c r="AF21" s="7"/>
      <c r="AG21" s="7"/>
      <c r="AH21" s="7"/>
      <c r="AI21" s="7"/>
    </row>
    <row r="22" customFormat="false" ht="7.2" hidden="false" customHeight="true" outlineLevel="0" collapsed="false">
      <c r="A22" s="13"/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3"/>
      <c r="AC22" s="7"/>
      <c r="AD22" s="7"/>
      <c r="AE22" s="7"/>
      <c r="AF22" s="7"/>
      <c r="AG22" s="7"/>
      <c r="AH22" s="7"/>
      <c r="AI22" s="7"/>
    </row>
    <row r="23" s="30" customFormat="true" ht="25.2" hidden="false" customHeight="true" outlineLevel="0" collapsed="false">
      <c r="A23" s="27" t="n">
        <v>1</v>
      </c>
      <c r="B23" s="27" t="s">
        <v>60</v>
      </c>
      <c r="C23" s="27" t="s">
        <v>42</v>
      </c>
      <c r="D23" s="28" t="s">
        <v>61</v>
      </c>
      <c r="E23" s="28" t="n">
        <v>46</v>
      </c>
      <c r="F23" s="28" t="n">
        <v>54</v>
      </c>
      <c r="G23" s="28"/>
      <c r="H23" s="28" t="n">
        <v>40</v>
      </c>
      <c r="I23" s="28"/>
      <c r="J23" s="28"/>
      <c r="K23" s="28" t="n">
        <v>60</v>
      </c>
      <c r="L23" s="28" t="n">
        <v>77</v>
      </c>
      <c r="M23" s="28"/>
      <c r="N23" s="28"/>
      <c r="O23" s="28" t="n">
        <v>75</v>
      </c>
      <c r="P23" s="28" t="n">
        <v>110</v>
      </c>
      <c r="Q23" s="28"/>
      <c r="R23" s="28"/>
      <c r="S23" s="28" t="n">
        <v>75</v>
      </c>
      <c r="T23" s="28"/>
      <c r="U23" s="28"/>
      <c r="V23" s="28" t="n">
        <v>90</v>
      </c>
      <c r="W23" s="28"/>
      <c r="X23" s="28" t="n">
        <v>84</v>
      </c>
      <c r="Y23" s="28"/>
      <c r="Z23" s="28"/>
      <c r="AA23" s="28"/>
      <c r="AB23" s="11" t="n">
        <f aca="false">SUM(E23,F23,G23,H23,I23,K23,L23,M23,N23,O23,P23,S23,V23,X23)</f>
        <v>711</v>
      </c>
      <c r="AC23" s="29"/>
      <c r="AD23" s="29"/>
      <c r="AE23" s="29"/>
      <c r="AF23" s="29"/>
      <c r="AG23" s="29"/>
      <c r="AH23" s="29"/>
      <c r="AI23" s="29"/>
    </row>
    <row r="24" s="31" customFormat="true" ht="32.4" hidden="false" customHeight="true" outlineLevel="0" collapsed="false">
      <c r="A24" s="27" t="n">
        <v>2</v>
      </c>
      <c r="B24" s="27" t="s">
        <v>62</v>
      </c>
      <c r="C24" s="27" t="s">
        <v>42</v>
      </c>
      <c r="D24" s="28" t="s">
        <v>61</v>
      </c>
      <c r="E24" s="28" t="n">
        <v>28</v>
      </c>
      <c r="F24" s="28" t="n">
        <v>115</v>
      </c>
      <c r="G24" s="28"/>
      <c r="H24" s="28" t="n">
        <v>31</v>
      </c>
      <c r="I24" s="28"/>
      <c r="J24" s="28"/>
      <c r="K24" s="28" t="n">
        <v>45</v>
      </c>
      <c r="L24" s="28" t="n">
        <v>24</v>
      </c>
      <c r="M24" s="28"/>
      <c r="N24" s="28"/>
      <c r="O24" s="28"/>
      <c r="P24" s="28" t="n">
        <v>29</v>
      </c>
      <c r="Q24" s="28"/>
      <c r="R24" s="28"/>
      <c r="S24" s="28" t="n">
        <v>30</v>
      </c>
      <c r="T24" s="28"/>
      <c r="U24" s="28"/>
      <c r="V24" s="28" t="n">
        <v>20</v>
      </c>
      <c r="W24" s="28"/>
      <c r="X24" s="28" t="n">
        <v>43</v>
      </c>
      <c r="Y24" s="28"/>
      <c r="Z24" s="28"/>
      <c r="AA24" s="28"/>
      <c r="AB24" s="11" t="n">
        <f aca="false">SUM(E24,F24,G24,H24,I24,K24,L24,M24,N24,O24,P24,S24,V24,X24)</f>
        <v>365</v>
      </c>
      <c r="AC24" s="7"/>
      <c r="AD24" s="7"/>
      <c r="AE24" s="7"/>
      <c r="AF24" s="7"/>
      <c r="AG24" s="7"/>
      <c r="AH24" s="7"/>
      <c r="AI24" s="7"/>
    </row>
    <row r="25" s="31" customFormat="true" ht="32.4" hidden="false" customHeight="true" outlineLevel="0" collapsed="false">
      <c r="A25" s="27" t="n">
        <v>3</v>
      </c>
      <c r="B25" s="27" t="s">
        <v>63</v>
      </c>
      <c r="C25" s="27" t="s">
        <v>42</v>
      </c>
      <c r="D25" s="28" t="s">
        <v>61</v>
      </c>
      <c r="E25" s="28"/>
      <c r="F25" s="28"/>
      <c r="G25" s="28"/>
      <c r="H25" s="28"/>
      <c r="I25" s="28" t="n">
        <v>85</v>
      </c>
      <c r="J25" s="28"/>
      <c r="K25" s="28"/>
      <c r="L25" s="28"/>
      <c r="M25" s="28" t="n">
        <v>60</v>
      </c>
      <c r="N25" s="28"/>
      <c r="O25" s="28"/>
      <c r="P25" s="28" t="n">
        <v>93</v>
      </c>
      <c r="Q25" s="28"/>
      <c r="R25" s="28"/>
      <c r="S25" s="28"/>
      <c r="T25" s="28" t="n">
        <v>10</v>
      </c>
      <c r="U25" s="28"/>
      <c r="V25" s="28" t="n">
        <v>40</v>
      </c>
      <c r="W25" s="28"/>
      <c r="X25" s="28"/>
      <c r="Y25" s="28"/>
      <c r="Z25" s="28"/>
      <c r="AA25" s="28"/>
      <c r="AB25" s="11" t="n">
        <f aca="false">SUM(E25,F25,G25,H25,I25,K25,L25,M25,N25,O25,P25,T25,V25)</f>
        <v>288</v>
      </c>
      <c r="AC25" s="7"/>
      <c r="AD25" s="7"/>
      <c r="AE25" s="7"/>
      <c r="AF25" s="7"/>
      <c r="AG25" s="7"/>
      <c r="AH25" s="7"/>
      <c r="AI25" s="7"/>
    </row>
    <row r="26" customFormat="false" ht="25.2" hidden="false" customHeight="true" outlineLevel="0" collapsed="false">
      <c r="A26" s="27" t="n">
        <v>4</v>
      </c>
      <c r="B26" s="27" t="s">
        <v>64</v>
      </c>
      <c r="C26" s="27" t="s">
        <v>42</v>
      </c>
      <c r="D26" s="28" t="s">
        <v>61</v>
      </c>
      <c r="E26" s="28" t="n">
        <v>36</v>
      </c>
      <c r="F26" s="28"/>
      <c r="G26" s="28"/>
      <c r="H26" s="28" t="n">
        <v>46</v>
      </c>
      <c r="I26" s="28"/>
      <c r="J26" s="28"/>
      <c r="K26" s="28"/>
      <c r="L26" s="28"/>
      <c r="M26" s="28"/>
      <c r="N26" s="28" t="n">
        <v>58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11" t="n">
        <f aca="false">SUM(E26,F26,G26,H26,I26,K26,L26,M26,N26,O26,P26)</f>
        <v>140</v>
      </c>
      <c r="AC26" s="7"/>
      <c r="AD26" s="7"/>
      <c r="AE26" s="7"/>
      <c r="AF26" s="7"/>
      <c r="AG26" s="7"/>
      <c r="AH26" s="7"/>
      <c r="AI26" s="7"/>
    </row>
    <row r="27" customFormat="false" ht="23.4" hidden="false" customHeight="true" outlineLevel="0" collapsed="false">
      <c r="A27" s="27" t="n">
        <v>5</v>
      </c>
      <c r="B27" s="27" t="s">
        <v>65</v>
      </c>
      <c r="C27" s="27" t="s">
        <v>35</v>
      </c>
      <c r="D27" s="28" t="s">
        <v>61</v>
      </c>
      <c r="E27" s="28" t="n">
        <v>8</v>
      </c>
      <c r="F27" s="28"/>
      <c r="G27" s="28"/>
      <c r="H27" s="28"/>
      <c r="I27" s="28" t="n">
        <v>7</v>
      </c>
      <c r="J27" s="28"/>
      <c r="K27" s="28"/>
      <c r="L27" s="28" t="n">
        <v>20</v>
      </c>
      <c r="M27" s="28"/>
      <c r="N27" s="28" t="n">
        <v>17</v>
      </c>
      <c r="O27" s="28"/>
      <c r="P27" s="28" t="n">
        <v>55</v>
      </c>
      <c r="Q27" s="28"/>
      <c r="R27" s="28"/>
      <c r="S27" s="28"/>
      <c r="T27" s="28" t="n">
        <v>10</v>
      </c>
      <c r="U27" s="28"/>
      <c r="V27" s="28" t="n">
        <v>20</v>
      </c>
      <c r="W27" s="28"/>
      <c r="X27" s="28"/>
      <c r="Y27" s="28"/>
      <c r="Z27" s="28"/>
      <c r="AA27" s="28"/>
      <c r="AB27" s="11" t="n">
        <f aca="false">SUM(E27,F27,G27,H27,I27,K27,L27,M27,N27,O27,P27,T27,V27)</f>
        <v>137</v>
      </c>
      <c r="AC27" s="7"/>
      <c r="AD27" s="7"/>
      <c r="AE27" s="7"/>
      <c r="AF27" s="7"/>
      <c r="AG27" s="7"/>
      <c r="AH27" s="7"/>
      <c r="AI27" s="7"/>
    </row>
    <row r="28" customFormat="false" ht="18" hidden="false" customHeight="true" outlineLevel="0" collapsed="false">
      <c r="A28" s="27" t="n">
        <v>6</v>
      </c>
      <c r="B28" s="27" t="s">
        <v>66</v>
      </c>
      <c r="C28" s="27" t="s">
        <v>42</v>
      </c>
      <c r="D28" s="32" t="s">
        <v>61</v>
      </c>
      <c r="E28" s="32"/>
      <c r="F28" s="32" t="n">
        <v>12</v>
      </c>
      <c r="G28" s="32"/>
      <c r="H28" s="32"/>
      <c r="I28" s="32"/>
      <c r="J28" s="32"/>
      <c r="K28" s="32" t="n">
        <v>19</v>
      </c>
      <c r="L28" s="32"/>
      <c r="M28" s="32"/>
      <c r="N28" s="32"/>
      <c r="O28" s="33"/>
      <c r="P28" s="33"/>
      <c r="Q28" s="33"/>
      <c r="R28" s="33"/>
      <c r="S28" s="33"/>
      <c r="T28" s="33" t="n">
        <v>15</v>
      </c>
      <c r="U28" s="33"/>
      <c r="V28" s="33" t="n">
        <v>50</v>
      </c>
      <c r="W28" s="33" t="n">
        <v>24</v>
      </c>
      <c r="X28" s="33" t="n">
        <v>15</v>
      </c>
      <c r="Y28" s="33"/>
      <c r="Z28" s="33"/>
      <c r="AA28" s="33"/>
      <c r="AB28" s="11" t="n">
        <f aca="false">SUM(E28:T28,V28,W28,X28)</f>
        <v>135</v>
      </c>
      <c r="AC28" s="7"/>
      <c r="AD28" s="7"/>
      <c r="AE28" s="7"/>
      <c r="AF28" s="7"/>
      <c r="AG28" s="7"/>
      <c r="AH28" s="7"/>
      <c r="AI28" s="7"/>
    </row>
    <row r="29" customFormat="false" ht="22.8" hidden="false" customHeight="true" outlineLevel="0" collapsed="false">
      <c r="A29" s="27" t="n">
        <v>7</v>
      </c>
      <c r="B29" s="27" t="s">
        <v>67</v>
      </c>
      <c r="C29" s="27" t="s">
        <v>35</v>
      </c>
      <c r="D29" s="28" t="s">
        <v>61</v>
      </c>
      <c r="E29" s="28"/>
      <c r="F29" s="28" t="n">
        <v>32</v>
      </c>
      <c r="G29" s="28"/>
      <c r="H29" s="28"/>
      <c r="I29" s="28" t="n">
        <v>12</v>
      </c>
      <c r="J29" s="28"/>
      <c r="K29" s="28"/>
      <c r="L29" s="28"/>
      <c r="M29" s="28"/>
      <c r="N29" s="28" t="n">
        <v>33</v>
      </c>
      <c r="O29" s="28"/>
      <c r="P29" s="28" t="n">
        <v>40</v>
      </c>
      <c r="Q29" s="28"/>
      <c r="R29" s="28"/>
      <c r="S29" s="28"/>
      <c r="T29" s="28" t="n">
        <v>7</v>
      </c>
      <c r="U29" s="28"/>
      <c r="V29" s="28" t="n">
        <v>10</v>
      </c>
      <c r="W29" s="28"/>
      <c r="X29" s="28"/>
      <c r="Y29" s="28"/>
      <c r="Z29" s="28"/>
      <c r="AA29" s="28"/>
      <c r="AB29" s="11" t="n">
        <f aca="false">SUM(E29,F29,G29,H29,I29,K29,L29,M29,N29,O29,P29,T29,V29)</f>
        <v>134</v>
      </c>
      <c r="AC29" s="7"/>
      <c r="AD29" s="7"/>
      <c r="AE29" s="7"/>
      <c r="AF29" s="7"/>
      <c r="AG29" s="7"/>
      <c r="AH29" s="7"/>
      <c r="AI29" s="7"/>
    </row>
    <row r="30" customFormat="false" ht="23.4" hidden="false" customHeight="true" outlineLevel="0" collapsed="false">
      <c r="A30" s="27" t="n">
        <v>8</v>
      </c>
      <c r="B30" s="27" t="s">
        <v>68</v>
      </c>
      <c r="C30" s="27" t="s">
        <v>33</v>
      </c>
      <c r="D30" s="28" t="s">
        <v>61</v>
      </c>
      <c r="E30" s="28"/>
      <c r="F30" s="28" t="n">
        <v>84</v>
      </c>
      <c r="G30" s="28"/>
      <c r="H30" s="28"/>
      <c r="I30" s="28" t="n">
        <v>14</v>
      </c>
      <c r="J30" s="28"/>
      <c r="K30" s="28"/>
      <c r="L30" s="28"/>
      <c r="M30" s="28"/>
      <c r="N30" s="28" t="n">
        <v>8</v>
      </c>
      <c r="O30" s="28"/>
      <c r="P30" s="28"/>
      <c r="Q30" s="28"/>
      <c r="R30" s="28"/>
      <c r="S30" s="28"/>
      <c r="T30" s="28"/>
      <c r="U30" s="28"/>
      <c r="V30" s="28" t="n">
        <v>4</v>
      </c>
      <c r="W30" s="28"/>
      <c r="X30" s="28"/>
      <c r="Y30" s="28"/>
      <c r="Z30" s="28"/>
      <c r="AA30" s="28"/>
      <c r="AB30" s="11" t="n">
        <f aca="false">SUM(E30,F30,G30,H30,I30,K30,L30,M30,N30,O30,P30,V30)</f>
        <v>110</v>
      </c>
      <c r="AC30" s="7"/>
      <c r="AD30" s="7"/>
      <c r="AE30" s="7"/>
      <c r="AF30" s="7"/>
      <c r="AG30" s="7"/>
      <c r="AH30" s="7"/>
      <c r="AI30" s="7"/>
    </row>
    <row r="31" customFormat="false" ht="22.8" hidden="false" customHeight="true" outlineLevel="0" collapsed="false">
      <c r="A31" s="27" t="n">
        <v>9</v>
      </c>
      <c r="B31" s="27" t="s">
        <v>69</v>
      </c>
      <c r="C31" s="27" t="s">
        <v>42</v>
      </c>
      <c r="D31" s="32" t="s">
        <v>61</v>
      </c>
      <c r="E31" s="32"/>
      <c r="F31" s="32"/>
      <c r="G31" s="32"/>
      <c r="H31" s="32"/>
      <c r="I31" s="32"/>
      <c r="J31" s="32"/>
      <c r="K31" s="32" t="n">
        <v>15</v>
      </c>
      <c r="L31" s="32" t="n">
        <v>22</v>
      </c>
      <c r="M31" s="32"/>
      <c r="N31" s="32"/>
      <c r="O31" s="33"/>
      <c r="P31" s="33" t="n">
        <v>17</v>
      </c>
      <c r="Q31" s="33"/>
      <c r="R31" s="33"/>
      <c r="S31" s="33"/>
      <c r="T31" s="33"/>
      <c r="U31" s="33"/>
      <c r="V31" s="33" t="n">
        <v>21</v>
      </c>
      <c r="W31" s="33" t="n">
        <v>10</v>
      </c>
      <c r="X31" s="33" t="n">
        <v>23</v>
      </c>
      <c r="Y31" s="33"/>
      <c r="Z31" s="33"/>
      <c r="AA31" s="33"/>
      <c r="AB31" s="11" t="n">
        <f aca="false">SUM(E31,F31,G31,H31,I31,K31,L31,M31,N31,O31,P31,V31,W31,X31)</f>
        <v>108</v>
      </c>
      <c r="AC31" s="7"/>
      <c r="AD31" s="7"/>
      <c r="AE31" s="7"/>
      <c r="AF31" s="7"/>
      <c r="AG31" s="7"/>
      <c r="AH31" s="7"/>
      <c r="AI31" s="7"/>
    </row>
    <row r="32" customFormat="false" ht="32.4" hidden="false" customHeight="true" outlineLevel="0" collapsed="false">
      <c r="A32" s="27" t="n">
        <v>10</v>
      </c>
      <c r="B32" s="27" t="s">
        <v>70</v>
      </c>
      <c r="C32" s="27" t="s">
        <v>42</v>
      </c>
      <c r="D32" s="28" t="s">
        <v>61</v>
      </c>
      <c r="E32" s="28"/>
      <c r="F32" s="28"/>
      <c r="G32" s="28"/>
      <c r="H32" s="28"/>
      <c r="I32" s="28" t="n">
        <v>27</v>
      </c>
      <c r="J32" s="28"/>
      <c r="K32" s="28"/>
      <c r="L32" s="28" t="n">
        <v>16</v>
      </c>
      <c r="M32" s="28" t="n">
        <v>7</v>
      </c>
      <c r="N32" s="28"/>
      <c r="O32" s="28"/>
      <c r="P32" s="28" t="n">
        <v>12</v>
      </c>
      <c r="Q32" s="28"/>
      <c r="R32" s="28"/>
      <c r="S32" s="28"/>
      <c r="T32" s="28"/>
      <c r="U32" s="28"/>
      <c r="V32" s="28" t="n">
        <v>25</v>
      </c>
      <c r="W32" s="28"/>
      <c r="X32" s="28"/>
      <c r="Y32" s="28"/>
      <c r="Z32" s="28"/>
      <c r="AA32" s="28"/>
      <c r="AB32" s="11" t="n">
        <f aca="false">SUM(E32,F32,G32,H32,I32,K32,L32,M32,N32,O32,P32,V32)</f>
        <v>87</v>
      </c>
      <c r="AC32" s="7"/>
      <c r="AD32" s="7"/>
      <c r="AE32" s="7"/>
      <c r="AF32" s="7"/>
      <c r="AG32" s="7"/>
      <c r="AH32" s="7"/>
      <c r="AI32" s="7"/>
    </row>
    <row r="33" customFormat="false" ht="34.2" hidden="false" customHeight="true" outlineLevel="0" collapsed="false">
      <c r="A33" s="27" t="n">
        <v>11</v>
      </c>
      <c r="B33" s="27" t="s">
        <v>71</v>
      </c>
      <c r="C33" s="27" t="s">
        <v>42</v>
      </c>
      <c r="D33" s="28" t="s">
        <v>61</v>
      </c>
      <c r="E33" s="28"/>
      <c r="F33" s="28" t="n">
        <v>39</v>
      </c>
      <c r="G33" s="28"/>
      <c r="H33" s="28"/>
      <c r="I33" s="28"/>
      <c r="J33" s="28"/>
      <c r="K33" s="28"/>
      <c r="L33" s="28"/>
      <c r="M33" s="28"/>
      <c r="N33" s="28"/>
      <c r="O33" s="28"/>
      <c r="P33" s="28" t="n">
        <v>24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11" t="n">
        <f aca="false">SUM(E33,F33,G33,H33,I33,K33,L33,M33,N33,O33,P33)</f>
        <v>63</v>
      </c>
      <c r="AC33" s="7"/>
      <c r="AD33" s="7"/>
      <c r="AE33" s="7"/>
      <c r="AF33" s="7"/>
      <c r="AG33" s="7"/>
      <c r="AH33" s="7"/>
      <c r="AI33" s="7"/>
    </row>
    <row r="34" customFormat="false" ht="22.2" hidden="false" customHeight="true" outlineLevel="0" collapsed="false">
      <c r="A34" s="27" t="n">
        <v>12</v>
      </c>
      <c r="B34" s="27" t="s">
        <v>72</v>
      </c>
      <c r="C34" s="27" t="s">
        <v>45</v>
      </c>
      <c r="D34" s="28" t="s">
        <v>61</v>
      </c>
      <c r="E34" s="28"/>
      <c r="F34" s="28"/>
      <c r="G34" s="28"/>
      <c r="H34" s="28"/>
      <c r="I34" s="28" t="n">
        <v>20</v>
      </c>
      <c r="J34" s="28"/>
      <c r="K34" s="28"/>
      <c r="L34" s="28"/>
      <c r="M34" s="28" t="n">
        <v>10</v>
      </c>
      <c r="N34" s="28"/>
      <c r="O34" s="34"/>
      <c r="P34" s="34" t="n">
        <v>27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11" t="n">
        <f aca="false">SUM(E34,F34,G34,H34,I34,K34,L34,M34,N34,O34,P34)</f>
        <v>57</v>
      </c>
      <c r="AC34" s="7"/>
      <c r="AD34" s="7"/>
      <c r="AE34" s="7"/>
      <c r="AF34" s="7"/>
      <c r="AG34" s="7"/>
      <c r="AH34" s="7"/>
      <c r="AI34" s="7"/>
    </row>
    <row r="35" customFormat="false" ht="36.6" hidden="false" customHeight="true" outlineLevel="0" collapsed="false">
      <c r="A35" s="27" t="n">
        <v>13</v>
      </c>
      <c r="B35" s="27" t="s">
        <v>73</v>
      </c>
      <c r="C35" s="27" t="s">
        <v>74</v>
      </c>
      <c r="D35" s="28" t="s">
        <v>61</v>
      </c>
      <c r="E35" s="28" t="n">
        <v>35</v>
      </c>
      <c r="F35" s="28"/>
      <c r="G35" s="28"/>
      <c r="H35" s="28"/>
      <c r="I35" s="28"/>
      <c r="J35" s="28"/>
      <c r="K35" s="28"/>
      <c r="L35" s="28"/>
      <c r="M35" s="28"/>
      <c r="N35" s="28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11" t="n">
        <f aca="false">SUM(E35,F35,G35,H35,I35,K35,L35,M35,N35,O35,P35)</f>
        <v>35</v>
      </c>
      <c r="AC35" s="7"/>
      <c r="AD35" s="7"/>
      <c r="AE35" s="7"/>
      <c r="AF35" s="7"/>
      <c r="AG35" s="7"/>
      <c r="AH35" s="7"/>
      <c r="AI35" s="7"/>
    </row>
    <row r="36" customFormat="false" ht="31.8" hidden="false" customHeight="true" outlineLevel="0" collapsed="false">
      <c r="A36" s="27" t="n">
        <v>14</v>
      </c>
      <c r="B36" s="27" t="s">
        <v>75</v>
      </c>
      <c r="C36" s="27" t="s">
        <v>45</v>
      </c>
      <c r="D36" s="32" t="s">
        <v>61</v>
      </c>
      <c r="E36" s="32"/>
      <c r="F36" s="32"/>
      <c r="G36" s="32"/>
      <c r="H36" s="32"/>
      <c r="I36" s="32" t="n">
        <v>18</v>
      </c>
      <c r="J36" s="32"/>
      <c r="K36" s="32"/>
      <c r="L36" s="32"/>
      <c r="M36" s="32"/>
      <c r="N36" s="32"/>
      <c r="O36" s="33"/>
      <c r="P36" s="33" t="n">
        <v>13</v>
      </c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11" t="n">
        <f aca="false">SUM(E36,F36,G36,H36,I36,K36,L36,M36,N36,O36,P36)</f>
        <v>31</v>
      </c>
      <c r="AC36" s="7"/>
      <c r="AD36" s="7"/>
      <c r="AE36" s="7"/>
      <c r="AF36" s="7"/>
      <c r="AG36" s="7"/>
      <c r="AH36" s="7"/>
      <c r="AI36" s="7"/>
    </row>
    <row r="37" customFormat="false" ht="22.2" hidden="false" customHeight="true" outlineLevel="0" collapsed="false">
      <c r="A37" s="27" t="n">
        <v>15</v>
      </c>
      <c r="B37" s="27" t="s">
        <v>76</v>
      </c>
      <c r="C37" s="27" t="s">
        <v>42</v>
      </c>
      <c r="D37" s="32" t="s">
        <v>61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3"/>
      <c r="P37" s="33" t="n">
        <v>18</v>
      </c>
      <c r="Q37" s="33"/>
      <c r="R37" s="33"/>
      <c r="S37" s="33"/>
      <c r="T37" s="33"/>
      <c r="U37" s="33"/>
      <c r="V37" s="33" t="n">
        <v>12</v>
      </c>
      <c r="W37" s="33"/>
      <c r="X37" s="33"/>
      <c r="Y37" s="33"/>
      <c r="Z37" s="33"/>
      <c r="AA37" s="33"/>
      <c r="AB37" s="11" t="n">
        <f aca="false">SUM(E37,F37,G37,H37,I37,K37,L37,M37,N37,O37,P37,V37)</f>
        <v>30</v>
      </c>
      <c r="AC37" s="7"/>
      <c r="AD37" s="7"/>
      <c r="AE37" s="7"/>
      <c r="AF37" s="7"/>
      <c r="AG37" s="7"/>
      <c r="AH37" s="7"/>
      <c r="AI37" s="7"/>
    </row>
    <row r="38" customFormat="false" ht="24" hidden="false" customHeight="true" outlineLevel="0" collapsed="false">
      <c r="A38" s="27" t="n">
        <v>16</v>
      </c>
      <c r="B38" s="27" t="s">
        <v>77</v>
      </c>
      <c r="C38" s="27" t="s">
        <v>45</v>
      </c>
      <c r="D38" s="32" t="s">
        <v>61</v>
      </c>
      <c r="E38" s="32"/>
      <c r="F38" s="32"/>
      <c r="G38" s="32"/>
      <c r="H38" s="32"/>
      <c r="I38" s="32" t="n">
        <v>16</v>
      </c>
      <c r="J38" s="32"/>
      <c r="K38" s="32"/>
      <c r="L38" s="32"/>
      <c r="M38" s="32"/>
      <c r="N38" s="32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11" t="n">
        <f aca="false">SUM(E38,F38,G38,H38,I38,K38,L38,M38,N38,O38,P38)</f>
        <v>16</v>
      </c>
      <c r="AC38" s="7"/>
      <c r="AD38" s="7"/>
      <c r="AE38" s="7"/>
      <c r="AF38" s="7"/>
      <c r="AG38" s="7"/>
      <c r="AH38" s="7"/>
      <c r="AI38" s="7"/>
    </row>
    <row r="39" s="35" customFormat="true" ht="22.2" hidden="false" customHeight="true" outlineLevel="0" collapsed="false">
      <c r="A39" s="27" t="n">
        <v>17</v>
      </c>
      <c r="B39" s="27" t="s">
        <v>78</v>
      </c>
      <c r="C39" s="27" t="s">
        <v>42</v>
      </c>
      <c r="D39" s="32" t="s">
        <v>61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  <c r="P39" s="33" t="n">
        <v>3</v>
      </c>
      <c r="Q39" s="33"/>
      <c r="R39" s="33"/>
      <c r="S39" s="33"/>
      <c r="T39" s="33" t="n">
        <v>7</v>
      </c>
      <c r="U39" s="33"/>
      <c r="V39" s="33" t="n">
        <v>5</v>
      </c>
      <c r="W39" s="33"/>
      <c r="X39" s="33"/>
      <c r="Y39" s="33"/>
      <c r="Z39" s="33"/>
      <c r="AA39" s="33"/>
      <c r="AB39" s="11" t="n">
        <f aca="false">SUM(E39,F39,G39,H39,I39,K39,L39,M39,N39,O39,P39,T39,V39)</f>
        <v>15</v>
      </c>
      <c r="AC39" s="7"/>
      <c r="AD39" s="7"/>
      <c r="AE39" s="7"/>
      <c r="AF39" s="7"/>
      <c r="AG39" s="7"/>
      <c r="AH39" s="7"/>
      <c r="AI39" s="7"/>
    </row>
    <row r="40" customFormat="false" ht="19.7" hidden="false" customHeight="false" outlineLevel="0" collapsed="false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customFormat="false" ht="19.7" hidden="false" customHeight="false" outlineLevel="0" collapsed="false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customFormat="false" ht="19.7" hidden="false" customHeight="false" outlineLevel="0" collapsed="false">
      <c r="A42" s="3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customFormat="false" ht="13.8" hidden="false" customHeight="false" outlineLevel="0" collapsed="false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customFormat="false" ht="13.8" hidden="false" customHeight="false" outlineLevel="0" collapsed="false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customFormat="false" ht="13.8" hidden="false" customHeight="false" outlineLevel="0" collapsed="false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customFormat="false" ht="13.8" hidden="false" customHeight="false" outlineLevel="0" collapsed="false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customFormat="false" ht="13.8" hidden="false" customHeight="false" outlineLevel="0" collapsed="false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customFormat="false" ht="13.8" hidden="false" customHeight="false" outlineLevel="0" collapsed="false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customFormat="false" ht="13.8" hidden="false" customHeight="false" outlineLevel="0" collapsed="false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customFormat="false" ht="13.8" hidden="false" customHeight="false" outlineLevel="0" collapsed="false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</sheetData>
  <mergeCells count="1">
    <mergeCell ref="A1:A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8"/>
  <sheetViews>
    <sheetView windowProtection="false"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7" activeCellId="1" sqref="32:32 A7"/>
    </sheetView>
  </sheetViews>
  <sheetFormatPr defaultRowHeight="14.25"/>
  <cols>
    <col collapsed="false" hidden="false" max="1" min="1" style="0" width="3.25116279069767"/>
    <col collapsed="false" hidden="false" max="2" min="2" style="0" width="25.2046511627907"/>
    <col collapsed="false" hidden="false" max="3" min="3" style="0" width="28.9441860465116"/>
    <col collapsed="false" hidden="false" max="4" min="4" style="0" width="4.13488372093023"/>
    <col collapsed="false" hidden="false" max="5" min="5" style="0" width="4.23255813953488"/>
    <col collapsed="false" hidden="false" max="6" min="6" style="0" width="3.54418604651163"/>
    <col collapsed="false" hidden="false" max="7" min="7" style="0" width="4.03720930232558"/>
    <col collapsed="false" hidden="false" max="9" min="8" style="0" width="5.51162790697674"/>
    <col collapsed="false" hidden="false" max="10" min="10" style="0" width="5.12093023255814"/>
    <col collapsed="false" hidden="false" max="11" min="11" style="0" width="6.10232558139535"/>
    <col collapsed="false" hidden="false" max="12" min="12" style="0" width="4.92093023255814"/>
    <col collapsed="false" hidden="false" max="13" min="13" style="0" width="6.5953488372093"/>
    <col collapsed="false" hidden="false" max="15" min="14" style="0" width="3.73953488372093"/>
    <col collapsed="false" hidden="false" max="16" min="16" style="0" width="4.03720930232558"/>
    <col collapsed="false" hidden="false" max="1025" min="17" style="0" width="9.64651162790698"/>
  </cols>
  <sheetData>
    <row r="1" customFormat="false" ht="99.75" hidden="false" customHeight="true" outlineLevel="0" collapsed="false">
      <c r="A1" s="38"/>
      <c r="B1" s="38"/>
      <c r="C1" s="38"/>
      <c r="D1" s="38"/>
      <c r="E1" s="39"/>
      <c r="F1" s="39"/>
      <c r="G1" s="39"/>
      <c r="H1" s="39"/>
      <c r="I1" s="39"/>
      <c r="J1" s="39"/>
      <c r="K1" s="39"/>
      <c r="L1" s="39"/>
      <c r="M1" s="38"/>
      <c r="N1" s="38"/>
      <c r="O1" s="39"/>
      <c r="P1" s="38"/>
    </row>
    <row r="2" customFormat="false" ht="21" hidden="false" customHeight="true" outlineLevel="0" collapsed="false">
      <c r="A2" s="40"/>
      <c r="B2" s="41"/>
      <c r="C2" s="42"/>
      <c r="D2" s="42"/>
      <c r="E2" s="43"/>
      <c r="F2" s="43"/>
      <c r="G2" s="43"/>
      <c r="H2" s="43"/>
      <c r="I2" s="43"/>
      <c r="J2" s="43"/>
      <c r="K2" s="42"/>
      <c r="L2" s="42"/>
      <c r="M2" s="42"/>
      <c r="N2" s="42"/>
      <c r="O2" s="44"/>
      <c r="P2" s="45"/>
    </row>
    <row r="3" customFormat="false" ht="16.5" hidden="false" customHeight="true" outlineLevel="0" collapsed="false">
      <c r="A3" s="46"/>
      <c r="B3" s="47"/>
      <c r="C3" s="47"/>
      <c r="D3" s="47"/>
      <c r="E3" s="48"/>
      <c r="F3" s="48"/>
      <c r="G3" s="48"/>
      <c r="H3" s="48"/>
      <c r="I3" s="48"/>
      <c r="J3" s="48"/>
      <c r="K3" s="47"/>
      <c r="L3" s="47"/>
      <c r="M3" s="47"/>
      <c r="N3" s="47"/>
      <c r="O3" s="49"/>
      <c r="P3" s="50"/>
    </row>
    <row r="4" customFormat="false" ht="20.25" hidden="false" customHeight="true" outlineLevel="0" collapsed="false">
      <c r="A4" s="46"/>
      <c r="B4" s="51"/>
      <c r="C4" s="47"/>
      <c r="D4" s="47"/>
      <c r="E4" s="48"/>
      <c r="F4" s="48"/>
      <c r="G4" s="48"/>
      <c r="H4" s="48"/>
      <c r="I4" s="48"/>
      <c r="J4" s="48"/>
      <c r="K4" s="47"/>
      <c r="L4" s="47"/>
      <c r="M4" s="47"/>
      <c r="N4" s="47"/>
      <c r="O4" s="49"/>
      <c r="P4" s="50"/>
    </row>
    <row r="5" customFormat="false" ht="21" hidden="false" customHeight="true" outlineLevel="0" collapsed="false">
      <c r="A5" s="46"/>
      <c r="B5" s="47"/>
      <c r="C5" s="47"/>
      <c r="D5" s="47"/>
      <c r="E5" s="48"/>
      <c r="F5" s="48"/>
      <c r="G5" s="48"/>
      <c r="H5" s="48"/>
      <c r="I5" s="48"/>
      <c r="J5" s="48"/>
      <c r="K5" s="47"/>
      <c r="L5" s="47"/>
      <c r="M5" s="47"/>
      <c r="N5" s="47"/>
      <c r="O5" s="49"/>
      <c r="P5" s="50"/>
    </row>
    <row r="6" customFormat="false" ht="21.75" hidden="false" customHeight="true" outlineLevel="0" collapsed="false">
      <c r="A6" s="52"/>
      <c r="B6" s="53"/>
      <c r="C6" s="53"/>
      <c r="D6" s="53"/>
      <c r="E6" s="54"/>
      <c r="F6" s="54"/>
      <c r="G6" s="54"/>
      <c r="H6" s="54"/>
      <c r="I6" s="54"/>
      <c r="J6" s="54"/>
      <c r="K6" s="53"/>
      <c r="L6" s="53"/>
      <c r="M6" s="53"/>
      <c r="N6" s="53"/>
      <c r="O6" s="55"/>
      <c r="P6" s="50"/>
    </row>
    <row r="7" customFormat="false" ht="22.5" hidden="false" customHeight="true" outlineLevel="0" collapsed="false">
      <c r="A7" s="56"/>
      <c r="B7" s="57"/>
      <c r="C7" s="58"/>
      <c r="D7" s="58"/>
      <c r="E7" s="59"/>
      <c r="F7" s="59"/>
      <c r="G7" s="59"/>
      <c r="H7" s="59"/>
      <c r="I7" s="59"/>
      <c r="J7" s="59"/>
      <c r="K7" s="58"/>
      <c r="L7" s="58"/>
      <c r="M7" s="58"/>
      <c r="N7" s="58"/>
      <c r="O7" s="60"/>
      <c r="P7" s="61"/>
    </row>
    <row r="8" customFormat="false" ht="20.25" hidden="false" customHeight="true" outlineLevel="0" collapsed="false">
      <c r="A8" s="62"/>
      <c r="B8" s="63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</row>
    <row r="9" customFormat="false" ht="18.75" hidden="false" customHeight="true" outlineLevel="0" collapsed="false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50"/>
    </row>
    <row r="10" customFormat="false" ht="15.75" hidden="false" customHeight="true" outlineLevel="0" collapsed="false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50"/>
    </row>
    <row r="11" customFormat="false" ht="18.75" hidden="false" customHeight="true" outlineLevel="0" collapsed="false">
      <c r="A11" s="67"/>
      <c r="B11" s="68"/>
      <c r="C11" s="69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50"/>
    </row>
    <row r="12" customFormat="false" ht="16.5" hidden="false" customHeight="true" outlineLevel="0" collapsed="false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1"/>
    </row>
    <row r="13" customFormat="false" ht="19.5" hidden="false" customHeight="true" outlineLevel="0" collapsed="false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45"/>
    </row>
    <row r="14" customFormat="false" ht="17.25" hidden="false" customHeight="true" outlineLevel="0" collapsed="false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61"/>
    </row>
    <row r="15" customFormat="false" ht="15.75" hidden="false" customHeight="true" outlineLevel="0" collapsed="false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customFormat="false" ht="21" hidden="false" customHeight="true" outlineLevel="0" collapsed="false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customFormat="false" ht="20.25" hidden="false" customHeight="true" outlineLevel="0" collapsed="false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</row>
    <row r="18" customFormat="false" ht="18.75" hidden="false" customHeight="true" outlineLevel="0" collapsed="false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8"/>
    </row>
    <row r="19" customFormat="false" ht="17.25" hidden="false" customHeight="true" outlineLevel="0" collapsed="false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8"/>
    </row>
    <row r="20" customFormat="false" ht="15.75" hidden="false" customHeight="true" outlineLevel="0" collapsed="false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8"/>
    </row>
    <row r="21" customFormat="false" ht="16.5" hidden="false" customHeight="true" outlineLevel="0" collapsed="false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8"/>
    </row>
    <row r="22" customFormat="false" ht="17.25" hidden="false" customHeight="true" outlineLevel="0" collapsed="false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customFormat="false" ht="18" hidden="false" customHeight="true" outlineLevel="0" collapsed="false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8"/>
    </row>
    <row r="24" customFormat="false" ht="18.75" hidden="false" customHeight="true" outlineLevel="0" collapsed="false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8"/>
    </row>
    <row r="25" customFormat="false" ht="18" hidden="false" customHeight="true" outlineLevel="0" collapsed="false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8"/>
    </row>
    <row r="26" customFormat="false" ht="17.25" hidden="false" customHeight="true" outlineLevel="0" collapsed="false">
      <c r="A26" s="7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</row>
    <row r="27" customFormat="false" ht="16.5" hidden="false" customHeight="true" outlineLevel="0" collapsed="false">
      <c r="A27" s="76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9"/>
    </row>
    <row r="28" customFormat="false" ht="14.25" hidden="false" customHeight="false" outlineLevel="0" collapsed="false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32:32 A1"/>
    </sheetView>
  </sheetViews>
  <sheetFormatPr defaultRowHeight="14.25"/>
  <cols>
    <col collapsed="false" hidden="false" max="1025" min="1" style="0" width="9.64651162790698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124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2016-07-03T10:10:05Z</dcterms:created>
  <dc:creator>agafelus</dc:creator>
  <dc:description/>
  <dc:language>pl-PL</dc:language>
  <cp:lastModifiedBy/>
  <dcterms:modified xsi:type="dcterms:W3CDTF">2016-10-05T10:07:29Z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